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lazzani\Desktop\REFERENDUM 20 SETTEMBRE 2020\"/>
    </mc:Choice>
  </mc:AlternateContent>
  <bookViews>
    <workbookView xWindow="0" yWindow="0" windowWidth="19200" windowHeight="12225"/>
  </bookViews>
  <sheets>
    <sheet name="Foglio1" sheetId="1" r:id="rId1"/>
  </sheets>
  <definedNames>
    <definedName name="_xlnm.Print_Area" localSheetId="0">Foglio1!$A$1:$Q$20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7" i="1"/>
  <c r="O6" i="1"/>
  <c r="L8" i="1" l="1"/>
  <c r="C8" i="1" l="1"/>
  <c r="D8" i="1"/>
  <c r="E8" i="1"/>
  <c r="F8" i="1"/>
  <c r="G8" i="1"/>
  <c r="H8" i="1"/>
  <c r="I8" i="1"/>
  <c r="J8" i="1"/>
  <c r="K8" i="1"/>
  <c r="M8" i="1"/>
  <c r="N8" i="1"/>
  <c r="B8" i="1"/>
  <c r="O8" i="1"/>
  <c r="O11" i="1"/>
  <c r="P10" i="1" s="1"/>
  <c r="C11" i="1"/>
  <c r="C15" i="1" s="1"/>
  <c r="D11" i="1"/>
  <c r="D15" i="1" s="1"/>
  <c r="E11" i="1"/>
  <c r="E15" i="1" s="1"/>
  <c r="F11" i="1"/>
  <c r="G11" i="1"/>
  <c r="G15" i="1" s="1"/>
  <c r="H11" i="1"/>
  <c r="H15" i="1" s="1"/>
  <c r="I11" i="1"/>
  <c r="I15" i="1" s="1"/>
  <c r="J11" i="1"/>
  <c r="K11" i="1"/>
  <c r="K15" i="1" s="1"/>
  <c r="L11" i="1"/>
  <c r="L15" i="1" s="1"/>
  <c r="M11" i="1"/>
  <c r="M15" i="1" s="1"/>
  <c r="N11" i="1"/>
  <c r="N15" i="1" s="1"/>
  <c r="B11" i="1"/>
  <c r="B15" i="1"/>
  <c r="O4" i="1"/>
  <c r="O5" i="1"/>
  <c r="O3" i="1"/>
  <c r="F15" i="1"/>
  <c r="J15" i="1"/>
  <c r="O13" i="1"/>
  <c r="O14" i="1"/>
  <c r="P9" i="1" l="1"/>
  <c r="O15" i="1"/>
  <c r="P12" i="1" l="1"/>
  <c r="P15" i="1"/>
  <c r="P13" i="1"/>
  <c r="P11" i="1"/>
  <c r="P14" i="1"/>
</calcChain>
</file>

<file path=xl/sharedStrings.xml><?xml version="1.0" encoding="utf-8"?>
<sst xmlns="http://schemas.openxmlformats.org/spreadsheetml/2006/main" count="37" uniqueCount="37">
  <si>
    <t>REFERENDUM COSTITUZIONALE 20-21 SETTEMBRE 2020</t>
  </si>
  <si>
    <t>SEZ.1</t>
  </si>
  <si>
    <t>SEZ.2</t>
  </si>
  <si>
    <t>SEZ. 3</t>
  </si>
  <si>
    <t>SEZ.4</t>
  </si>
  <si>
    <t>SEZ.5</t>
  </si>
  <si>
    <t>SEZ.6</t>
  </si>
  <si>
    <t>SEZ.7</t>
  </si>
  <si>
    <t>SEZ.8</t>
  </si>
  <si>
    <t>SEZ.9</t>
  </si>
  <si>
    <t>SEZ.10</t>
  </si>
  <si>
    <t>SEZ.11</t>
  </si>
  <si>
    <t>SEZ.12</t>
  </si>
  <si>
    <t>SEZ.13</t>
  </si>
  <si>
    <t>TOTALE</t>
  </si>
  <si>
    <t>SI</t>
  </si>
  <si>
    <t>NO</t>
  </si>
  <si>
    <t>VOTI VALIDI</t>
  </si>
  <si>
    <t>VOTI CONTESTATI E NON ASSEGNATI</t>
  </si>
  <si>
    <t>SCHEDE BIANCHE</t>
  </si>
  <si>
    <t>SCHEDE NULLE</t>
  </si>
  <si>
    <t>TOTALE GENERALE</t>
  </si>
  <si>
    <t>PERCENTUALE</t>
  </si>
  <si>
    <t>VOTANTI</t>
  </si>
  <si>
    <t>ELETTORI</t>
  </si>
  <si>
    <t>VOTANTI ORE 12,00</t>
  </si>
  <si>
    <t>VOTANTI ORE  19,00</t>
  </si>
  <si>
    <t>VOTANTI ORE 23,00</t>
  </si>
  <si>
    <t>PERCENTUALE SU ELETTORI</t>
  </si>
  <si>
    <t>percenturale dei SI sui voti validi</t>
  </si>
  <si>
    <t>percenturale dei NO sui voti validi</t>
  </si>
  <si>
    <t>PERCENTUALE voti validi SU VOTANTI</t>
  </si>
  <si>
    <t>PERCENTUALE VOTI CONTESTATI SU VOTANTI</t>
  </si>
  <si>
    <t>PERCENTUALE SCHEDE NULLE SU VOTANTI</t>
  </si>
  <si>
    <t>PERCENTUALE SCHEDE BIANCHE SU VOTANTI</t>
  </si>
  <si>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VOTANTI  ORE 15,00</t>
    </r>
  </si>
  <si>
    <r>
      <rPr>
        <b/>
        <sz val="11"/>
        <color rgb="FFFF0000"/>
        <rFont val="Calibri"/>
        <family val="2"/>
        <scheme val="minor"/>
      </rPr>
      <t xml:space="preserve">F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VOTANTI ORE 15,00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</si>
</sst>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4" borderId="1" xfId="0" applyFill="1" applyBorder="1"/>
    <xf numFmtId="164" fontId="0" fillId="0" borderId="1" xfId="1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300"/>
      <color rgb="FFFF6600"/>
      <color rgb="FFB6C711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38100</xdr:rowOff>
    </xdr:from>
    <xdr:to>
      <xdr:col>0</xdr:col>
      <xdr:colOff>2247900</xdr:colOff>
      <xdr:row>1</xdr:row>
      <xdr:rowOff>485775</xdr:rowOff>
    </xdr:to>
    <xdr:cxnSp macro="">
      <xdr:nvCxnSpPr>
        <xdr:cNvPr id="3" name="Connettore diritto 2"/>
        <xdr:cNvCxnSpPr/>
      </xdr:nvCxnSpPr>
      <xdr:spPr>
        <a:xfrm flipV="1">
          <a:off x="19050" y="542925"/>
          <a:ext cx="22288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4" workbookViewId="0">
      <selection sqref="A1:Q20"/>
    </sheetView>
  </sheetViews>
  <sheetFormatPr defaultRowHeight="15" x14ac:dyDescent="0.25"/>
  <cols>
    <col min="1" max="1" width="33.85546875" style="7" bestFit="1" customWidth="1"/>
    <col min="16" max="16" width="13.42578125" bestFit="1" customWidth="1"/>
    <col min="17" max="17" width="41.42578125" bestFit="1" customWidth="1"/>
  </cols>
  <sheetData>
    <row r="1" spans="1:17" ht="39.950000000000003" customHeight="1" x14ac:dyDescent="0.25">
      <c r="C1" t="s">
        <v>0</v>
      </c>
    </row>
    <row r="2" spans="1:17" ht="39.950000000000003" customHeight="1" x14ac:dyDescent="0.25">
      <c r="A2" s="8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 t="s">
        <v>22</v>
      </c>
    </row>
    <row r="3" spans="1:17" ht="39.950000000000003" customHeight="1" x14ac:dyDescent="0.25">
      <c r="A3" s="12" t="s">
        <v>25</v>
      </c>
      <c r="B3" s="1">
        <v>78</v>
      </c>
      <c r="C3" s="1">
        <v>96</v>
      </c>
      <c r="D3" s="1">
        <v>87</v>
      </c>
      <c r="E3" s="1">
        <v>62</v>
      </c>
      <c r="F3" s="1">
        <v>107</v>
      </c>
      <c r="G3" s="1">
        <v>101</v>
      </c>
      <c r="H3" s="1">
        <v>100</v>
      </c>
      <c r="I3" s="1">
        <v>95</v>
      </c>
      <c r="J3" s="1">
        <v>99</v>
      </c>
      <c r="K3" s="1">
        <v>98</v>
      </c>
      <c r="L3" s="1">
        <v>98</v>
      </c>
      <c r="M3" s="1">
        <v>103</v>
      </c>
      <c r="N3" s="1">
        <v>111</v>
      </c>
      <c r="O3" s="1">
        <f>SUM(B3:N3)</f>
        <v>1235</v>
      </c>
      <c r="P3" s="2"/>
    </row>
    <row r="4" spans="1:17" ht="39.950000000000003" customHeight="1" x14ac:dyDescent="0.25">
      <c r="A4" s="12" t="s">
        <v>26</v>
      </c>
      <c r="B4" s="1">
        <v>222</v>
      </c>
      <c r="C4" s="1">
        <v>244</v>
      </c>
      <c r="D4" s="1">
        <v>296</v>
      </c>
      <c r="E4" s="1">
        <v>322</v>
      </c>
      <c r="F4" s="1">
        <v>277</v>
      </c>
      <c r="G4" s="1">
        <v>261</v>
      </c>
      <c r="H4" s="1">
        <v>321</v>
      </c>
      <c r="I4" s="1">
        <v>257</v>
      </c>
      <c r="J4" s="1">
        <v>272</v>
      </c>
      <c r="K4" s="1">
        <v>285</v>
      </c>
      <c r="L4" s="1">
        <v>310</v>
      </c>
      <c r="M4" s="1">
        <v>287</v>
      </c>
      <c r="N4" s="1">
        <v>304</v>
      </c>
      <c r="O4" s="1">
        <f t="shared" ref="O4:O7" si="0">SUM(B4:N4)</f>
        <v>3658</v>
      </c>
      <c r="P4" s="2"/>
    </row>
    <row r="5" spans="1:17" ht="39.950000000000003" customHeight="1" x14ac:dyDescent="0.25">
      <c r="A5" s="12" t="s">
        <v>27</v>
      </c>
      <c r="B5" s="1">
        <v>278</v>
      </c>
      <c r="C5" s="1">
        <v>313</v>
      </c>
      <c r="D5" s="1">
        <v>369</v>
      </c>
      <c r="E5" s="1">
        <v>418</v>
      </c>
      <c r="F5" s="1">
        <v>368</v>
      </c>
      <c r="G5" s="1">
        <v>322</v>
      </c>
      <c r="H5" s="1">
        <v>407</v>
      </c>
      <c r="I5" s="1">
        <v>322</v>
      </c>
      <c r="J5" s="1">
        <v>341</v>
      </c>
      <c r="K5" s="1">
        <v>375</v>
      </c>
      <c r="L5" s="1">
        <v>402</v>
      </c>
      <c r="M5" s="1">
        <v>354</v>
      </c>
      <c r="N5" s="1">
        <v>400</v>
      </c>
      <c r="O5" s="1">
        <f t="shared" si="0"/>
        <v>4669</v>
      </c>
      <c r="P5" s="2"/>
    </row>
    <row r="6" spans="1:17" ht="39.950000000000003" customHeight="1" x14ac:dyDescent="0.25">
      <c r="A6" s="14" t="s">
        <v>36</v>
      </c>
      <c r="B6" s="3">
        <v>173</v>
      </c>
      <c r="C6" s="3">
        <v>207</v>
      </c>
      <c r="D6" s="3">
        <v>256</v>
      </c>
      <c r="E6" s="3">
        <v>261</v>
      </c>
      <c r="F6" s="3">
        <v>258</v>
      </c>
      <c r="G6" s="3">
        <v>201</v>
      </c>
      <c r="H6" s="3">
        <v>270</v>
      </c>
      <c r="I6" s="3">
        <v>199</v>
      </c>
      <c r="J6" s="3">
        <v>226</v>
      </c>
      <c r="K6" s="3">
        <v>256</v>
      </c>
      <c r="L6" s="3">
        <v>269</v>
      </c>
      <c r="M6" s="3">
        <v>228</v>
      </c>
      <c r="N6" s="3">
        <v>274</v>
      </c>
      <c r="O6" s="3">
        <f>SUM(B6:N6)</f>
        <v>3078</v>
      </c>
      <c r="P6" s="2"/>
    </row>
    <row r="7" spans="1:17" ht="39.950000000000003" customHeight="1" x14ac:dyDescent="0.25">
      <c r="A7" s="14" t="s">
        <v>35</v>
      </c>
      <c r="B7" s="3">
        <v>163</v>
      </c>
      <c r="C7" s="3">
        <v>208</v>
      </c>
      <c r="D7" s="3">
        <v>230</v>
      </c>
      <c r="E7" s="3">
        <v>256</v>
      </c>
      <c r="F7" s="3">
        <v>236</v>
      </c>
      <c r="G7" s="3">
        <v>221</v>
      </c>
      <c r="H7" s="3">
        <v>260</v>
      </c>
      <c r="I7" s="3">
        <v>196</v>
      </c>
      <c r="J7" s="3">
        <v>220</v>
      </c>
      <c r="K7" s="3">
        <v>254</v>
      </c>
      <c r="L7" s="3">
        <v>258</v>
      </c>
      <c r="M7" s="3">
        <v>230</v>
      </c>
      <c r="N7" s="3">
        <v>266</v>
      </c>
      <c r="O7" s="3">
        <f>SUM(B7:N7)</f>
        <v>2998</v>
      </c>
      <c r="P7" s="2"/>
    </row>
    <row r="8" spans="1:17" ht="39.950000000000003" customHeight="1" x14ac:dyDescent="0.25">
      <c r="A8" s="19" t="s">
        <v>23</v>
      </c>
      <c r="B8" s="18">
        <f>SUM(B6:B7)</f>
        <v>336</v>
      </c>
      <c r="C8" s="18">
        <f t="shared" ref="C8:O8" si="1">SUM(C6:C7)</f>
        <v>415</v>
      </c>
      <c r="D8" s="18">
        <f t="shared" si="1"/>
        <v>486</v>
      </c>
      <c r="E8" s="18">
        <f t="shared" si="1"/>
        <v>517</v>
      </c>
      <c r="F8" s="18">
        <f t="shared" si="1"/>
        <v>494</v>
      </c>
      <c r="G8" s="18">
        <f t="shared" si="1"/>
        <v>422</v>
      </c>
      <c r="H8" s="18">
        <f t="shared" si="1"/>
        <v>530</v>
      </c>
      <c r="I8" s="18">
        <f t="shared" si="1"/>
        <v>395</v>
      </c>
      <c r="J8" s="18">
        <f t="shared" si="1"/>
        <v>446</v>
      </c>
      <c r="K8" s="18">
        <f t="shared" si="1"/>
        <v>510</v>
      </c>
      <c r="L8" s="18">
        <f>SUM(L6:L7)</f>
        <v>527</v>
      </c>
      <c r="M8" s="18">
        <f t="shared" si="1"/>
        <v>458</v>
      </c>
      <c r="N8" s="18">
        <f t="shared" si="1"/>
        <v>540</v>
      </c>
      <c r="O8" s="18">
        <f t="shared" si="1"/>
        <v>6076</v>
      </c>
      <c r="P8" s="2"/>
    </row>
    <row r="9" spans="1:17" ht="39.950000000000003" customHeight="1" x14ac:dyDescent="0.25">
      <c r="A9" s="9" t="s">
        <v>15</v>
      </c>
      <c r="B9" s="4">
        <v>233</v>
      </c>
      <c r="C9" s="4">
        <v>295</v>
      </c>
      <c r="D9" s="4">
        <v>356</v>
      </c>
      <c r="E9" s="4">
        <v>383</v>
      </c>
      <c r="F9" s="4">
        <v>354</v>
      </c>
      <c r="G9" s="4">
        <v>310</v>
      </c>
      <c r="H9" s="4">
        <v>386</v>
      </c>
      <c r="I9" s="4">
        <v>292</v>
      </c>
      <c r="J9" s="4">
        <v>328</v>
      </c>
      <c r="K9" s="4">
        <v>376</v>
      </c>
      <c r="L9" s="4">
        <v>387</v>
      </c>
      <c r="M9" s="4">
        <v>337</v>
      </c>
      <c r="N9" s="4">
        <v>405</v>
      </c>
      <c r="O9" s="4">
        <f>SUM(B9:N9)</f>
        <v>4442</v>
      </c>
      <c r="P9" s="6">
        <f>O9/O11</f>
        <v>0.73421487603305791</v>
      </c>
      <c r="Q9" t="s">
        <v>29</v>
      </c>
    </row>
    <row r="10" spans="1:17" ht="39.950000000000003" customHeight="1" x14ac:dyDescent="0.25">
      <c r="A10" s="10" t="s">
        <v>16</v>
      </c>
      <c r="B10" s="5">
        <v>100</v>
      </c>
      <c r="C10" s="5">
        <v>120</v>
      </c>
      <c r="D10" s="5">
        <v>128</v>
      </c>
      <c r="E10" s="5">
        <v>130</v>
      </c>
      <c r="F10" s="5">
        <v>135</v>
      </c>
      <c r="G10" s="5">
        <v>112</v>
      </c>
      <c r="H10" s="5">
        <v>141</v>
      </c>
      <c r="I10" s="5">
        <v>103</v>
      </c>
      <c r="J10" s="5">
        <v>113</v>
      </c>
      <c r="K10" s="5">
        <v>133</v>
      </c>
      <c r="L10" s="5">
        <v>139</v>
      </c>
      <c r="M10" s="5">
        <v>120</v>
      </c>
      <c r="N10" s="5">
        <v>134</v>
      </c>
      <c r="O10" s="5">
        <f>SUM(B10:N10)</f>
        <v>1608</v>
      </c>
      <c r="P10" s="6">
        <f>O10/O11</f>
        <v>0.26578512396694215</v>
      </c>
      <c r="Q10" t="s">
        <v>30</v>
      </c>
    </row>
    <row r="11" spans="1:17" ht="39.950000000000003" customHeight="1" x14ac:dyDescent="0.25">
      <c r="A11" s="16" t="s">
        <v>17</v>
      </c>
      <c r="B11" s="15">
        <f>SUM(B9:B10)</f>
        <v>333</v>
      </c>
      <c r="C11" s="15">
        <f t="shared" ref="C11:N11" si="2">SUM(C9:C10)</f>
        <v>415</v>
      </c>
      <c r="D11" s="15">
        <f t="shared" si="2"/>
        <v>484</v>
      </c>
      <c r="E11" s="15">
        <f t="shared" si="2"/>
        <v>513</v>
      </c>
      <c r="F11" s="15">
        <f t="shared" si="2"/>
        <v>489</v>
      </c>
      <c r="G11" s="15">
        <f t="shared" si="2"/>
        <v>422</v>
      </c>
      <c r="H11" s="15">
        <f t="shared" si="2"/>
        <v>527</v>
      </c>
      <c r="I11" s="15">
        <f t="shared" si="2"/>
        <v>395</v>
      </c>
      <c r="J11" s="15">
        <f t="shared" si="2"/>
        <v>441</v>
      </c>
      <c r="K11" s="15">
        <f t="shared" si="2"/>
        <v>509</v>
      </c>
      <c r="L11" s="15">
        <f t="shared" si="2"/>
        <v>526</v>
      </c>
      <c r="M11" s="15">
        <f t="shared" si="2"/>
        <v>457</v>
      </c>
      <c r="N11" s="15">
        <f t="shared" si="2"/>
        <v>539</v>
      </c>
      <c r="O11" s="15">
        <f>SUM(O9:O10)</f>
        <v>6050</v>
      </c>
      <c r="P11" s="6">
        <f>O11/O15</f>
        <v>0.99572086899275836</v>
      </c>
      <c r="Q11" t="s">
        <v>31</v>
      </c>
    </row>
    <row r="12" spans="1:17" ht="39.950000000000003" customHeight="1" x14ac:dyDescent="0.25">
      <c r="A12" s="1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0</v>
      </c>
      <c r="P12" s="6">
        <f>O12/O15</f>
        <v>0</v>
      </c>
      <c r="Q12" t="s">
        <v>32</v>
      </c>
    </row>
    <row r="13" spans="1:17" ht="39.950000000000003" customHeight="1" x14ac:dyDescent="0.25">
      <c r="A13" s="11" t="s">
        <v>19</v>
      </c>
      <c r="B13" s="1"/>
      <c r="C13" s="1"/>
      <c r="D13" s="1"/>
      <c r="E13" s="1"/>
      <c r="F13" s="1"/>
      <c r="G13" s="1"/>
      <c r="H13" s="1">
        <v>3</v>
      </c>
      <c r="I13" s="1"/>
      <c r="J13" s="1"/>
      <c r="K13" s="1"/>
      <c r="L13" s="1">
        <v>1</v>
      </c>
      <c r="M13" s="1"/>
      <c r="N13" s="1"/>
      <c r="O13" s="1">
        <f>SUM(B13:N13)</f>
        <v>4</v>
      </c>
      <c r="P13" s="6">
        <f>O13/O15</f>
        <v>6.583278472679394E-4</v>
      </c>
      <c r="Q13" t="s">
        <v>34</v>
      </c>
    </row>
    <row r="14" spans="1:17" ht="39.950000000000003" customHeight="1" x14ac:dyDescent="0.25">
      <c r="A14" s="11" t="s">
        <v>20</v>
      </c>
      <c r="B14" s="1">
        <v>3</v>
      </c>
      <c r="C14" s="1"/>
      <c r="D14" s="1">
        <v>2</v>
      </c>
      <c r="E14" s="1">
        <v>4</v>
      </c>
      <c r="F14" s="1">
        <v>5</v>
      </c>
      <c r="G14" s="1"/>
      <c r="H14" s="1"/>
      <c r="I14" s="1"/>
      <c r="J14" s="1">
        <v>5</v>
      </c>
      <c r="K14" s="1">
        <v>1</v>
      </c>
      <c r="L14" s="1"/>
      <c r="M14" s="1">
        <v>1</v>
      </c>
      <c r="N14" s="1">
        <v>1</v>
      </c>
      <c r="O14" s="1">
        <f>SUM(B14:N14)</f>
        <v>22</v>
      </c>
      <c r="P14" s="6">
        <f>O14/O15</f>
        <v>3.6208031599736668E-3</v>
      </c>
      <c r="Q14" t="s">
        <v>33</v>
      </c>
    </row>
    <row r="15" spans="1:17" ht="39.950000000000003" customHeight="1" x14ac:dyDescent="0.25">
      <c r="A15" s="17" t="s">
        <v>21</v>
      </c>
      <c r="B15" s="18">
        <f>SUM(B11:B14)</f>
        <v>336</v>
      </c>
      <c r="C15" s="18">
        <f t="shared" ref="C15:N15" si="3">SUM(C11:C14)</f>
        <v>415</v>
      </c>
      <c r="D15" s="18">
        <f t="shared" si="3"/>
        <v>486</v>
      </c>
      <c r="E15" s="18">
        <f t="shared" si="3"/>
        <v>517</v>
      </c>
      <c r="F15" s="18">
        <f t="shared" si="3"/>
        <v>494</v>
      </c>
      <c r="G15" s="18">
        <f t="shared" si="3"/>
        <v>422</v>
      </c>
      <c r="H15" s="18">
        <f t="shared" si="3"/>
        <v>530</v>
      </c>
      <c r="I15" s="18">
        <f t="shared" si="3"/>
        <v>395</v>
      </c>
      <c r="J15" s="18">
        <f t="shared" si="3"/>
        <v>446</v>
      </c>
      <c r="K15" s="18">
        <f t="shared" si="3"/>
        <v>510</v>
      </c>
      <c r="L15" s="18">
        <f t="shared" si="3"/>
        <v>527</v>
      </c>
      <c r="M15" s="18">
        <f t="shared" si="3"/>
        <v>458</v>
      </c>
      <c r="N15" s="18">
        <f t="shared" si="3"/>
        <v>540</v>
      </c>
      <c r="O15" s="18">
        <f>SUM(O11:O14)</f>
        <v>6076</v>
      </c>
      <c r="P15" s="1">
        <f>O15/A19</f>
        <v>0.50862213293152525</v>
      </c>
      <c r="Q15" t="s">
        <v>28</v>
      </c>
    </row>
    <row r="18" spans="1:1" x14ac:dyDescent="0.25">
      <c r="A18" s="13" t="s">
        <v>24</v>
      </c>
    </row>
    <row r="19" spans="1:1" x14ac:dyDescent="0.25">
      <c r="A19" s="13">
        <v>11946</v>
      </c>
    </row>
  </sheetData>
  <pageMargins left="0.7" right="0.7" top="0.75" bottom="0.75" header="0.3" footer="0.3"/>
  <pageSetup paperSize="8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Palazzani</dc:creator>
  <cp:lastModifiedBy>Adriana Palazzani</cp:lastModifiedBy>
  <cp:lastPrinted>2020-09-21T16:39:11Z</cp:lastPrinted>
  <dcterms:created xsi:type="dcterms:W3CDTF">2020-09-04T07:57:15Z</dcterms:created>
  <dcterms:modified xsi:type="dcterms:W3CDTF">2020-09-21T16:39:16Z</dcterms:modified>
</cp:coreProperties>
</file>